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tepjf.sharepoint.com/sites/DAIR/Documentos compartidos/Planeación/integración estadística IL/Anexo estadístico 2025/anexos mensuales/DGRF/Septiembre/"/>
    </mc:Choice>
  </mc:AlternateContent>
  <xr:revisionPtr revIDLastSave="7" documentId="13_ncr:1_{A98AE07B-5E9C-461A-806C-7B0D5171E1E7}" xr6:coauthVersionLast="47" xr6:coauthVersionMax="47" xr10:uidLastSave="{7AB37D2F-2A9E-4621-A46B-68D8A81D6C36}"/>
  <bookViews>
    <workbookView xWindow="28680" yWindow="-120" windowWidth="24240" windowHeight="13020" xr2:uid="{CA9FB629-FD10-4727-B31A-A223340480B6}"/>
  </bookViews>
  <sheets>
    <sheet name="DGRF_Avance presupuesto 2024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G11" i="1"/>
  <c r="G10" i="1"/>
  <c r="G9" i="1"/>
  <c r="G8" i="1"/>
  <c r="G7" i="1"/>
  <c r="G13" i="1" s="1"/>
  <c r="E12" i="1"/>
  <c r="E11" i="1"/>
  <c r="E10" i="1"/>
  <c r="E9" i="1"/>
  <c r="E8" i="1"/>
  <c r="E7" i="1"/>
  <c r="F13" i="1"/>
  <c r="D13" i="1"/>
  <c r="C13" i="1"/>
  <c r="B13" i="1"/>
  <c r="E13" i="1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<sst xmlns="http://schemas.openxmlformats.org/spreadsheetml/2006/main" count="13" uniqueCount="13">
  <si>
    <t>TRIBUNAL ELECTORAL DEL PODER JUDICIAL DE LA FEDERACIÓN</t>
  </si>
  <si>
    <t>DIRECCIÓN GENERAL DE RECURSOS FINANCIEROS</t>
  </si>
  <si>
    <t>Modificado</t>
  </si>
  <si>
    <t>Ejercido</t>
  </si>
  <si>
    <t>Comprometido</t>
  </si>
  <si>
    <t>Reservado</t>
  </si>
  <si>
    <t>Disponible</t>
  </si>
  <si>
    <t>Total</t>
  </si>
  <si>
    <t>Avance presupuestal anual preliminar del ejercicio fiscal 2025 por capítulo de gasto</t>
  </si>
  <si>
    <t>Del 01 de noviembre de 2024 al 30 de septiembre de 2025</t>
  </si>
  <si>
    <t>Avance
 (ejercido más comprometido) (%)</t>
  </si>
  <si>
    <t xml:space="preserve">Capítulo de Gasto </t>
  </si>
  <si>
    <r>
      <rPr>
        <b/>
        <sz val="11"/>
        <color theme="1"/>
        <rFont val="Aptos"/>
        <family val="2"/>
      </rPr>
      <t>Nota:</t>
    </r>
    <r>
      <rPr>
        <sz val="11"/>
        <color theme="1"/>
        <rFont val="Aptos"/>
        <family val="2"/>
      </rPr>
      <t xml:space="preserve"> Cifras al 30 de septiembre de 2025, expresadas en pesos mexicanos.
</t>
    </r>
    <r>
      <rPr>
        <b/>
        <sz val="11"/>
        <color theme="1"/>
        <rFont val="Aptos"/>
        <family val="2"/>
      </rPr>
      <t>Fuente:</t>
    </r>
    <r>
      <rPr>
        <sz val="11"/>
        <color theme="1"/>
        <rFont val="Aptos"/>
        <family val="2"/>
      </rPr>
      <t xml:space="preserve"> Dirección General de Recursos Financieros, Tribunal Electoral del Poder Judicial de la Federación.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</si>
</sst>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%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"/>
      <family val="2"/>
    </font>
    <font>
      <b/>
      <sz val="11"/>
      <color rgb="FF002060"/>
      <name val="Aptos"/>
      <family val="2"/>
    </font>
    <font>
      <sz val="11"/>
      <color rgb="FF002060"/>
      <name val="Aptos"/>
      <family val="2"/>
    </font>
    <font>
      <b/>
      <sz val="11"/>
      <color rgb="FF4F3173"/>
      <name val="Aptos"/>
      <family val="2"/>
    </font>
    <font>
      <b/>
      <sz val="11"/>
      <color theme="0"/>
      <name val="Aptos"/>
      <family val="2"/>
    </font>
    <font>
      <b/>
      <sz val="11"/>
      <color theme="1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rgb="FF8C94CA"/>
        <bgColor indexed="64"/>
      </patternFill>
    </fill>
    <fill>
      <patternFill patternType="solid">
        <fgColor rgb="FF4F317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right" vertical="center"/>
    </xf>
    <xf numFmtId="43" fontId="6" fillId="3" borderId="2" xfId="1" applyFont="1" applyFill="1" applyBorder="1" applyAlignment="1">
      <alignment horizontal="center" vertical="center"/>
    </xf>
    <xf numFmtId="4" fontId="6" fillId="3" borderId="2" xfId="1" applyNumberFormat="1" applyFont="1" applyFill="1" applyBorder="1" applyAlignment="1">
      <alignment horizontal="right" vertical="center"/>
    </xf>
    <xf numFmtId="164" fontId="2" fillId="0" borderId="2" xfId="2" applyNumberFormat="1" applyFont="1" applyBorder="1" applyAlignment="1">
      <alignment horizontal="center" vertical="center"/>
    </xf>
    <xf numFmtId="164" fontId="6" fillId="3" borderId="2" xfId="2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top" wrapText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13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12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11" Type="http://schemas.openxmlformats.org/officeDocument/2006/relationships/customXml" Target="../customXml/item1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FA5E0-B857-4C95-ACC3-90F5FA11633B}">
  <dimension ref="A1:L14"/>
  <sheetViews>
    <sheetView tabSelected="1" workbookViewId="0">
      <selection activeCell="A15" sqref="A15:XFD15"/>
    </sheetView>
  </sheetViews>
  <sheetFormatPr baseColWidth="10" defaultColWidth="0" defaultRowHeight="14.5" zeroHeight="1" x14ac:dyDescent="0.35"/>
  <cols>
    <col min="1" max="1" width="12.26953125" style="1" customWidth="1"/>
    <col min="2" max="2" width="30.54296875" style="1" customWidth="1"/>
    <col min="3" max="3" width="30.54296875" style="1" bestFit="1" customWidth="1"/>
    <col min="4" max="4" width="19.26953125" style="1" customWidth="1"/>
    <col min="5" max="5" width="30.54296875" style="1" customWidth="1"/>
    <col min="6" max="6" width="19.1796875" style="1" customWidth="1"/>
    <col min="7" max="7" width="19.26953125" style="1" customWidth="1"/>
    <col min="8" max="12" width="0" style="1" hidden="1" customWidth="1"/>
    <col min="13" max="16384" width="10.81640625" style="1" hidden="1"/>
  </cols>
  <sheetData>
    <row r="1" spans="1:12" ht="48" customHeight="1" x14ac:dyDescent="0.35">
      <c r="A1" s="13" t="e" vm="1">
        <v>#VALUE!</v>
      </c>
      <c r="B1" s="13"/>
      <c r="C1" s="13"/>
      <c r="D1" s="13"/>
      <c r="E1" s="13"/>
      <c r="F1" s="13"/>
      <c r="G1" s="13"/>
    </row>
    <row r="2" spans="1:12" s="11" customFormat="1" x14ac:dyDescent="0.35">
      <c r="A2" s="15" t="s">
        <v>0</v>
      </c>
      <c r="B2" s="15"/>
      <c r="C2" s="15"/>
      <c r="D2" s="15"/>
      <c r="E2" s="15"/>
      <c r="F2" s="15"/>
      <c r="G2" s="15"/>
      <c r="H2" s="10"/>
      <c r="I2" s="10"/>
      <c r="J2" s="10"/>
      <c r="K2" s="10"/>
      <c r="L2" s="10"/>
    </row>
    <row r="3" spans="1:12" s="11" customFormat="1" x14ac:dyDescent="0.35">
      <c r="A3" s="15" t="s">
        <v>1</v>
      </c>
      <c r="B3" s="15"/>
      <c r="C3" s="15"/>
      <c r="D3" s="15"/>
      <c r="E3" s="15"/>
      <c r="F3" s="15"/>
      <c r="G3" s="15"/>
      <c r="H3" s="10"/>
      <c r="I3" s="10"/>
      <c r="J3" s="10"/>
      <c r="K3" s="10"/>
      <c r="L3" s="10"/>
    </row>
    <row r="4" spans="1:12" s="11" customFormat="1" x14ac:dyDescent="0.35">
      <c r="A4" s="14" t="s">
        <v>8</v>
      </c>
      <c r="B4" s="14"/>
      <c r="C4" s="14"/>
      <c r="D4" s="14"/>
      <c r="E4" s="14"/>
      <c r="F4" s="14"/>
      <c r="G4" s="14"/>
      <c r="H4" s="2"/>
      <c r="I4" s="2"/>
      <c r="J4" s="2"/>
      <c r="K4" s="2"/>
      <c r="L4" s="2"/>
    </row>
    <row r="5" spans="1:12" s="11" customFormat="1" ht="19.5" customHeight="1" x14ac:dyDescent="0.35">
      <c r="A5" s="14" t="s">
        <v>9</v>
      </c>
      <c r="B5" s="14"/>
      <c r="C5" s="14"/>
      <c r="D5" s="14"/>
      <c r="E5" s="14"/>
      <c r="F5" s="14"/>
      <c r="G5" s="14"/>
      <c r="H5" s="3"/>
      <c r="I5" s="3"/>
      <c r="J5" s="3"/>
      <c r="K5" s="3"/>
      <c r="L5" s="3"/>
    </row>
    <row r="6" spans="1:12" s="16" customFormat="1" ht="55.5" customHeight="1" x14ac:dyDescent="0.35">
      <c r="A6" s="4" t="s">
        <v>11</v>
      </c>
      <c r="B6" s="4" t="s">
        <v>2</v>
      </c>
      <c r="C6" s="4" t="s">
        <v>3</v>
      </c>
      <c r="D6" s="4" t="s">
        <v>4</v>
      </c>
      <c r="E6" s="4" t="s">
        <v>10</v>
      </c>
      <c r="F6" s="4" t="s">
        <v>5</v>
      </c>
      <c r="G6" s="4" t="s">
        <v>6</v>
      </c>
    </row>
    <row r="7" spans="1:12" s="11" customFormat="1" ht="20.25" customHeight="1" x14ac:dyDescent="0.35">
      <c r="A7" s="12">
        <v>1000</v>
      </c>
      <c r="B7" s="5">
        <v>3118575422</v>
      </c>
      <c r="C7" s="5">
        <v>1902333931.0999999</v>
      </c>
      <c r="D7" s="5">
        <v>912269974.5</v>
      </c>
      <c r="E7" s="8">
        <f>SUM(C7:D7)/B7</f>
        <v>0.90252872697718578</v>
      </c>
      <c r="F7" s="5">
        <v>0</v>
      </c>
      <c r="G7" s="5">
        <f>+B7-C7-D7-F7</f>
        <v>303971516.4000001</v>
      </c>
    </row>
    <row r="8" spans="1:12" s="11" customFormat="1" ht="20.25" customHeight="1" x14ac:dyDescent="0.35">
      <c r="A8" s="12">
        <v>2000</v>
      </c>
      <c r="B8" s="5">
        <v>43344405.990000002</v>
      </c>
      <c r="C8" s="5">
        <v>26961270.16</v>
      </c>
      <c r="D8" s="5">
        <v>8123774.8499999996</v>
      </c>
      <c r="E8" s="8">
        <f t="shared" ref="E8:E13" si="0">SUM(C8:D8)/B8</f>
        <v>0.80944805237599693</v>
      </c>
      <c r="F8" s="5">
        <v>3628263.63</v>
      </c>
      <c r="G8" s="5">
        <f t="shared" ref="G8:G12" si="1">+B8-C8-D8-F8</f>
        <v>4631097.3500000024</v>
      </c>
    </row>
    <row r="9" spans="1:12" s="11" customFormat="1" ht="20.25" customHeight="1" x14ac:dyDescent="0.35">
      <c r="A9" s="12">
        <v>3000</v>
      </c>
      <c r="B9" s="5">
        <v>473751839.75</v>
      </c>
      <c r="C9" s="5">
        <v>299676992.51999998</v>
      </c>
      <c r="D9" s="5">
        <v>139650783.18000001</v>
      </c>
      <c r="E9" s="8">
        <f t="shared" si="0"/>
        <v>0.92733735014482332</v>
      </c>
      <c r="F9" s="5">
        <v>8870135.6400000006</v>
      </c>
      <c r="G9" s="5">
        <f t="shared" si="1"/>
        <v>25553928.410000011</v>
      </c>
    </row>
    <row r="10" spans="1:12" s="11" customFormat="1" ht="20.25" customHeight="1" x14ac:dyDescent="0.35">
      <c r="A10" s="12">
        <v>4000</v>
      </c>
      <c r="B10" s="5">
        <v>14264317</v>
      </c>
      <c r="C10" s="5">
        <v>8838431.4100000001</v>
      </c>
      <c r="D10" s="5">
        <v>1535624.48</v>
      </c>
      <c r="E10" s="8">
        <f t="shared" si="0"/>
        <v>0.72727322941575123</v>
      </c>
      <c r="F10" s="5">
        <v>1749585.7</v>
      </c>
      <c r="G10" s="5">
        <f t="shared" si="1"/>
        <v>2140675.41</v>
      </c>
    </row>
    <row r="11" spans="1:12" s="11" customFormat="1" ht="20.25" customHeight="1" x14ac:dyDescent="0.35">
      <c r="A11" s="12">
        <v>5000</v>
      </c>
      <c r="B11" s="5">
        <v>74554026.859999999</v>
      </c>
      <c r="C11" s="5">
        <v>8101822.9000000004</v>
      </c>
      <c r="D11" s="5">
        <v>14510662.609999999</v>
      </c>
      <c r="E11" s="8">
        <f t="shared" si="0"/>
        <v>0.30330334205102649</v>
      </c>
      <c r="F11" s="5">
        <v>7075140.2999999998</v>
      </c>
      <c r="G11" s="5">
        <f t="shared" si="1"/>
        <v>44866401.050000004</v>
      </c>
    </row>
    <row r="12" spans="1:12" s="11" customFormat="1" ht="20.25" customHeight="1" x14ac:dyDescent="0.35">
      <c r="A12" s="12">
        <v>6000</v>
      </c>
      <c r="B12" s="5">
        <v>25101264.399999999</v>
      </c>
      <c r="C12" s="5">
        <v>5778744.2999999998</v>
      </c>
      <c r="D12" s="5">
        <v>11609690.380000001</v>
      </c>
      <c r="E12" s="8">
        <f t="shared" si="0"/>
        <v>0.69273142591175607</v>
      </c>
      <c r="F12" s="5">
        <v>720000</v>
      </c>
      <c r="G12" s="5">
        <f t="shared" si="1"/>
        <v>6992829.7199999969</v>
      </c>
    </row>
    <row r="13" spans="1:12" s="11" customFormat="1" ht="20.25" customHeight="1" x14ac:dyDescent="0.35">
      <c r="A13" s="6" t="s">
        <v>7</v>
      </c>
      <c r="B13" s="7">
        <f>SUM(B7:B12)</f>
        <v>3749591276</v>
      </c>
      <c r="C13" s="7">
        <f t="shared" ref="C13:D13" si="2">SUM(C7:C12)</f>
        <v>2251691192.3899999</v>
      </c>
      <c r="D13" s="7">
        <f t="shared" si="2"/>
        <v>1087700510</v>
      </c>
      <c r="E13" s="9">
        <f t="shared" si="0"/>
        <v>0.89060152336187581</v>
      </c>
      <c r="F13" s="7">
        <f t="shared" ref="F13" si="3">SUM(F7:F12)</f>
        <v>22043125.27</v>
      </c>
      <c r="G13" s="7">
        <f t="shared" ref="G13" si="4">SUM(G7:G12)</f>
        <v>388156448.34000015</v>
      </c>
    </row>
    <row r="14" spans="1:12" ht="69.650000000000006" customHeight="1" x14ac:dyDescent="0.35">
      <c r="A14" s="17" t="s">
        <v>12</v>
      </c>
      <c r="B14" s="17"/>
      <c r="C14" s="17"/>
      <c r="D14" s="17"/>
      <c r="E14" s="17"/>
      <c r="F14" s="17"/>
      <c r="G14" s="17"/>
    </row>
  </sheetData>
  <mergeCells count="6">
    <mergeCell ref="A1:G1"/>
    <mergeCell ref="A14:G14"/>
    <mergeCell ref="A5:G5"/>
    <mergeCell ref="A4:G4"/>
    <mergeCell ref="A3:G3"/>
    <mergeCell ref="A2:G2"/>
  </mergeCells>
  <pageMargins left="0.7" right="0.7" top="0.75" bottom="0.75" header="0.3" footer="0.3"/>
  <pageSetup orientation="portrait" r:id="rId1"/>
  <ignoredErrors>
    <ignoredError sqref="E13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D18C4AC6B20647A1C09DF9551CA226" ma:contentTypeVersion="16" ma:contentTypeDescription="Crear nuevo documento." ma:contentTypeScope="" ma:versionID="de881dac03bd28e3778149b19dd4e850">
  <xsd:schema xmlns:xsd="http://www.w3.org/2001/XMLSchema" xmlns:xs="http://www.w3.org/2001/XMLSchema" xmlns:p="http://schemas.microsoft.com/office/2006/metadata/properties" xmlns:ns2="219efd46-fe92-4c1d-bfcd-2752f26d51a7" xmlns:ns3="7ef9c46f-88d7-42d9-bb6a-6f5ad74c78f6" targetNamespace="http://schemas.microsoft.com/office/2006/metadata/properties" ma:root="true" ma:fieldsID="bfbe46e7c639e4c2938a33328c5254a4" ns2:_="" ns3:_="">
    <xsd:import namespace="219efd46-fe92-4c1d-bfcd-2752f26d51a7"/>
    <xsd:import namespace="7ef9c46f-88d7-42d9-bb6a-6f5ad74c78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efd46-fe92-4c1d-bfcd-2752f26d51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f258b72e-df76-4d3e-95b7-fa7a4edb6c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f9c46f-88d7-42d9-bb6a-6f5ad74c78f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983d735-5e17-4489-9e61-d9557607ac29}" ma:internalName="TaxCatchAll" ma:showField="CatchAllData" ma:web="7ef9c46f-88d7-42d9-bb6a-6f5ad74c78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19efd46-fe92-4c1d-bfcd-2752f26d51a7">
      <Terms xmlns="http://schemas.microsoft.com/office/infopath/2007/PartnerControls"/>
    </lcf76f155ced4ddcb4097134ff3c332f>
    <TaxCatchAll xmlns="7ef9c46f-88d7-42d9-bb6a-6f5ad74c78f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7C3C429-5370-4B85-A529-E9979F1CEC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19efd46-fe92-4c1d-bfcd-2752f26d51a7"/>
    <ds:schemaRef ds:uri="7ef9c46f-88d7-42d9-bb6a-6f5ad74c78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BDC5D8B-0A7B-4CFD-B7B0-2584FB417E21}">
  <ds:schemaRefs>
    <ds:schemaRef ds:uri="http://schemas.microsoft.com/office/2006/metadata/properties"/>
    <ds:schemaRef ds:uri="http://schemas.microsoft.com/office/infopath/2007/PartnerControls"/>
    <ds:schemaRef ds:uri="219efd46-fe92-4c1d-bfcd-2752f26d51a7"/>
    <ds:schemaRef ds:uri="7ef9c46f-88d7-42d9-bb6a-6f5ad74c78f6"/>
  </ds:schemaRefs>
</ds:datastoreItem>
</file>

<file path=customXml/itemProps3.xml><?xml version="1.0" encoding="utf-8"?>
<ds:datastoreItem xmlns:ds="http://schemas.openxmlformats.org/officeDocument/2006/customXml" ds:itemID="{31175BC8-B1A4-43F3-941D-CBDECB1F6E1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DGRF_Avance presupuesto 2024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Francisco Olivares Rodríguez</dc:creator>
  <cp:keywords/>
  <dc:description/>
  <cp:lastModifiedBy>José Francisco Olivares Rodríguez</cp:lastModifiedBy>
  <cp:revision/>
  <dcterms:created xsi:type="dcterms:W3CDTF">2024-11-12T22:53:02Z</dcterms:created>
  <dcterms:modified xsi:type="dcterms:W3CDTF">2025-10-16T16:07:26Z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0x010100A6D18C4AC6B20647A1C09DF9551CA226</vt:lpwstr>
  </property>
  <property fmtid="{D5CDD505-2E9C-101B-9397-08002B2CF9AE}" pid="3" name="MediaServiceImageTags">
    <vt:lpwstr/>
  </property>
</Properties>
</file>